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365" windowHeight="9240" activeTab="0"/>
  </bookViews>
  <sheets>
    <sheet name="Jutalék" sheetId="1" r:id="rId1"/>
  </sheets>
  <externalReferences>
    <externalReference r:id="rId4"/>
    <externalReference r:id="rId5"/>
  </externalReferences>
  <definedNames>
    <definedName name="EH_EGYEB_SZOLG_1">'[2]Elosztási egység(ek)'!#REF!</definedName>
    <definedName name="EH_EGYEB_SZOLG_2">'[2]Elosztási egység(ek)'!#REF!</definedName>
    <definedName name="EH_EGYEB_SZOLG_3">'[2]Elosztási egység(ek)'!#REF!</definedName>
    <definedName name="EH_EGYEB_SZOLG_MENNY_1">'[2]Elosztási egység(ek)'!#REF!</definedName>
    <definedName name="EH_EGYEB_SZOLG_MENNY_2">'[2]Elosztási egység(ek)'!#REF!</definedName>
    <definedName name="EH_EGYEB_SZOLG_MENNY_3">'[2]Elosztási egység(ek)'!#REF!</definedName>
    <definedName name="EH_HIV_SZC_KOD">'[2]Elosztási egység(ek)'!#REF!</definedName>
    <definedName name="EhLista">OFFSET('[2]Elosztási egység(ek)'!$B$3,0,0,COUNTA('[2]Elosztási egység(ek)'!$B:$B),1)</definedName>
    <definedName name="jszolg">#REF!</definedName>
    <definedName name="jterm">#REF!</definedName>
    <definedName name="SzállcímLista">OFFSET('[2]Szállítási cím(ek)'!$B$3,0,0,COUNTA('[2]Szállítási cím(ek)'!$B:$B),1)</definedName>
    <definedName name="SzállcímSorszámLista">OFFSET('[2]Szállítási cím(ek)'!$A$3,0,0,COUNTA('[2]Szállítási cím(ek)'!$A:$A),1)</definedName>
    <definedName name="SZC_EGYEB_SZOLG_1">'[2]Szállítási cím(ek)'!#REF!</definedName>
    <definedName name="SZC_EGYEB_SZOLG_2">'[2]Szállítási cím(ek)'!#REF!</definedName>
    <definedName name="SZC_EGYEB_SZOLG_3">'[2]Szállítási cím(ek)'!#REF!</definedName>
    <definedName name="SZC_EGYEB_SZOLG_MENNY_1">'[2]Szállítási cím(ek)'!#REF!</definedName>
    <definedName name="SZC_EGYEB_SZOLG_MENNY_2">'[2]Szállítási cím(ek)'!#REF!</definedName>
    <definedName name="SZC_EGYEB_SZOLG_MENNY_3">'[2]Szállítási cím(ek)'!#REF!</definedName>
    <definedName name="SZC_EXP_SZALLITAS">'[2]Szállítási cím(ek)'!#REF!</definedName>
    <definedName name="SZC_IDOPONT">'[2]Szállítási cím(ek)'!#REF!</definedName>
  </definedNames>
  <calcPr fullCalcOnLoad="1"/>
</workbook>
</file>

<file path=xl/sharedStrings.xml><?xml version="1.0" encoding="utf-8"?>
<sst xmlns="http://schemas.openxmlformats.org/spreadsheetml/2006/main" count="45" uniqueCount="45">
  <si>
    <t>Termékpartner neve</t>
  </si>
  <si>
    <t>Átlagos árengedmény</t>
  </si>
  <si>
    <t>Jutalék</t>
  </si>
  <si>
    <t>Termékpartner ID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</si>
  <si>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</si>
  <si>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</si>
  <si>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</si>
  <si>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</si>
  <si>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</si>
  <si>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</si>
  <si>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</si>
  <si>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</si>
  <si>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</si>
  <si>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</si>
  <si>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</si>
  <si>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</si>
  <si>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</si>
  <si>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</si>
  <si>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</si>
  <si>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</si>
  <si>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</si>
  <si>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</si>
  <si>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</si>
  <si>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</si>
  <si>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</t>
  </si>
  <si>
    <t>Üzletek száma (db)</t>
  </si>
  <si>
    <t>Jutalék összesen:</t>
  </si>
  <si>
    <t>TP-k átlagos árengedménye: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</si>
  <si>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</si>
  <si>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</si>
  <si>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</si>
  <si>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</si>
  <si>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</si>
  <si>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</si>
  <si>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</si>
  <si>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</si>
  <si>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</si>
  <si>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</si>
  <si>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Dátum (év.hónap):</t>
  </si>
  <si>
    <t>Új Termékpartnerek száma:</t>
  </si>
  <si>
    <t>Új Termékpartneri üzletek száma:</t>
  </si>
  <si>
    <t>Termékpartneri Referensi elszámolás</t>
  </si>
  <si>
    <t>Termékpartneri Referens neve:</t>
  </si>
  <si>
    <t>Termékpartneri Referens TV ID:</t>
  </si>
  <si>
    <t>Sorszám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</si>
</sst>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,\d\b"/>
    <numFmt numFmtId="165" formatCode="#,##0\d\b"/>
    <numFmt numFmtId="166" formatCode="_-* #,##0\ &quot;Ft&quot;_-;\-* #,##0\ &quot;Ft&quot;_-;_-* &quot;-&quot;??\ &quot;Ft&quot;_-;_-@_-"/>
    <numFmt numFmtId="167" formatCode="#,##0_ ;[Red]\-#,##0\ "/>
    <numFmt numFmtId="168" formatCode="#,##0,\f\ő"/>
    <numFmt numFmtId="169" formatCode="#,##0\f\ő"/>
    <numFmt numFmtId="170" formatCode="#,##0.00_ ;[Red]\-#,##0.00\ "/>
    <numFmt numFmtId="171" formatCode="0.0%"/>
    <numFmt numFmtId="172" formatCode="yyyy/\ mmmm\ d\."/>
    <numFmt numFmtId="173" formatCode="#0&quot; &quot;\d\b"/>
    <numFmt numFmtId="174" formatCode="#,##0\ &quot;Ft&quot;\ ;\-#,##0\ &quot;Ft&quot;\ "/>
    <numFmt numFmtId="175" formatCode="#,##0.00\ &quot;Ft&quot;\ ;\-#,##0.00\ &quot;Ft&quot;\ "/>
    <numFmt numFmtId="176" formatCode="#,##0.0\ &quot;Ft&quot;;[Red]\-#,##0.0\ &quot;Ft&quot;"/>
    <numFmt numFmtId="177" formatCode="#,##0.000\ &quot;Ft&quot;;[Red]\-#,##0.000\ &quot;Ft&quot;"/>
    <numFmt numFmtId="178" formatCode="#,##0.0000\ &quot;Ft&quot;;[Red]\-#,##0.0000\ &quot;Ft&quot;"/>
    <numFmt numFmtId="179" formatCode="#,##0.00000\ &quot;Ft&quot;;[Red]\-#,##0.00000\ &quot;Ft&quot;"/>
    <numFmt numFmtId="180" formatCode="#,##0.000000\ &quot;Ft&quot;;[Red]\-#,##0.000000\ &quot;Ft&quot;"/>
    <numFmt numFmtId="181" formatCode="_-* #,##0.0\ &quot;Ft&quot;_-;\-* #,##0.0\ &quot;Ft&quot;_-;_-* &quot;-&quot;??\ &quot;Ft&quot;_-;_-@_-"/>
    <numFmt numFmtId="182" formatCode="#,###&quot;. telephely&quot;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00\ _F_t_-;\-* #,##0.000\ _F_t_-;_-* &quot;-&quot;??\ _F_t_-;_-@_-"/>
    <numFmt numFmtId="187" formatCode="_-* #,##0.0\ _F_t_-;\-* #,##0.0\ _F_t_-;_-* &quot;-&quot;??\ _F_t_-;_-@_-"/>
    <numFmt numFmtId="188" formatCode="_-* #,##0\ _F_t_-;\-* #,##0\ _F_t_-;_-* &quot;-&quot;??\ _F_t_-;_-@_-"/>
    <numFmt numFmtId="189" formatCode="&quot;H-&quot;0000"/>
    <numFmt numFmtId="190" formatCode="#,##0.00\ &quot;Ft&quot;"/>
    <numFmt numFmtId="191" formatCode="[$-40E]yyyy\.\ mmmm\ d\."/>
    <numFmt numFmtId="192" formatCode="#,##0\ _F_t"/>
    <numFmt numFmtId="193" formatCode="#,##0\ &quot;Ft&quot;"/>
    <numFmt numFmtId="194" formatCode="General\ &quot;Ft&quot;"/>
    <numFmt numFmtId="195" formatCode="yyyy/mm/dd;@"/>
    <numFmt numFmtId="196" formatCode=";;;"/>
    <numFmt numFmtId="197" formatCode="yyyy/mm/;@"/>
    <numFmt numFmtId="198" formatCode="&quot;HU&quot;0000&quot;PP&quot;"/>
  </numFmts>
  <fonts count="3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u val="single"/>
      <sz val="7.5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24"/>
      <color indexed="56"/>
      <name val="Century Gothic"/>
      <family val="2"/>
    </font>
    <font>
      <sz val="10"/>
      <color indexed="56"/>
      <name val="Arial"/>
      <family val="0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43"/>
      <name val="Arial"/>
      <family val="2"/>
    </font>
    <font>
      <b/>
      <sz val="9"/>
      <color indexed="56"/>
      <name val="Century Gothic"/>
      <family val="2"/>
    </font>
    <font>
      <b/>
      <sz val="12"/>
      <color indexed="56"/>
      <name val="Century Gothic"/>
      <family val="2"/>
    </font>
    <font>
      <sz val="10"/>
      <color indexed="56"/>
      <name val="Century Gothic"/>
      <family val="2"/>
    </font>
    <font>
      <b/>
      <sz val="9"/>
      <color indexed="43"/>
      <name val="Century Gothic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56"/>
      </left>
      <right style="thin">
        <color indexed="56"/>
      </right>
      <top style="thick">
        <color indexed="56"/>
      </top>
      <bottom style="thin">
        <color indexed="56"/>
      </bottom>
    </border>
    <border>
      <left style="thin">
        <color indexed="56"/>
      </left>
      <right style="thin">
        <color indexed="56"/>
      </right>
      <top style="thick">
        <color indexed="56"/>
      </top>
      <bottom style="thin">
        <color indexed="56"/>
      </bottom>
    </border>
    <border>
      <left style="thick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ck">
        <color indexed="56"/>
      </left>
      <right style="thin">
        <color indexed="56"/>
      </right>
      <top style="thin">
        <color indexed="56"/>
      </top>
      <bottom style="thick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ck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ck">
        <color indexed="56"/>
      </right>
      <top style="thin">
        <color indexed="56"/>
      </top>
      <bottom style="thick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ck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thick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 style="thick">
        <color indexed="56"/>
      </right>
      <top style="thick">
        <color indexed="56"/>
      </top>
      <bottom style="thin">
        <color indexed="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9" fontId="23" fillId="0" borderId="0" xfId="62" applyFont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193" fontId="27" fillId="7" borderId="12" xfId="0" applyNumberFormat="1" applyFont="1" applyFill="1" applyBorder="1" applyAlignment="1" applyProtection="1">
      <alignment horizontal="center" vertical="center" wrapText="1"/>
      <protection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193" fontId="27" fillId="7" borderId="15" xfId="0" applyNumberFormat="1" applyFont="1" applyFill="1" applyBorder="1" applyAlignment="1" applyProtection="1">
      <alignment vertical="center" wrapText="1"/>
      <protection/>
    </xf>
    <xf numFmtId="193" fontId="26" fillId="24" borderId="16" xfId="0" applyNumberFormat="1" applyFont="1" applyFill="1" applyBorder="1" applyAlignment="1">
      <alignment horizontal="center" vertical="center" wrapText="1"/>
    </xf>
    <xf numFmtId="193" fontId="26" fillId="24" borderId="17" xfId="0" applyNumberFormat="1" applyFont="1" applyFill="1" applyBorder="1" applyAlignment="1">
      <alignment horizontal="right" vertical="center" wrapText="1"/>
    </xf>
    <xf numFmtId="193" fontId="27" fillId="17" borderId="18" xfId="0" applyNumberFormat="1" applyFont="1" applyFill="1" applyBorder="1" applyAlignment="1" applyProtection="1">
      <alignment vertical="center" wrapText="1"/>
      <protection locked="0"/>
    </xf>
    <xf numFmtId="3" fontId="27" fillId="17" borderId="18" xfId="0" applyNumberFormat="1" applyFont="1" applyFill="1" applyBorder="1" applyAlignment="1" applyProtection="1">
      <alignment vertical="center" wrapText="1"/>
      <protection locked="0"/>
    </xf>
    <xf numFmtId="10" fontId="27" fillId="17" borderId="18" xfId="0" applyNumberFormat="1" applyFont="1" applyFill="1" applyBorder="1" applyAlignment="1" applyProtection="1">
      <alignment vertical="center" wrapText="1"/>
      <protection locked="0"/>
    </xf>
    <xf numFmtId="193" fontId="28" fillId="17" borderId="0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0" xfId="0" applyNumberFormat="1" applyFont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left" vertical="center" wrapText="1"/>
      <protection/>
    </xf>
    <xf numFmtId="3" fontId="28" fillId="0" borderId="0" xfId="0" applyNumberFormat="1" applyFont="1" applyFill="1" applyBorder="1" applyAlignment="1" applyProtection="1">
      <alignment horizontal="left" vertical="center" wrapText="1"/>
      <protection/>
    </xf>
    <xf numFmtId="10" fontId="28" fillId="0" borderId="0" xfId="0" applyNumberFormat="1" applyFont="1" applyFill="1" applyBorder="1" applyAlignment="1" applyProtection="1">
      <alignment horizontal="left" vertical="center" wrapText="1"/>
      <protection/>
    </xf>
    <xf numFmtId="193" fontId="28" fillId="0" borderId="0" xfId="0" applyNumberFormat="1" applyFont="1" applyFill="1" applyBorder="1" applyAlignment="1" applyProtection="1">
      <alignment horizontal="left" vertical="center" wrapText="1"/>
      <protection/>
    </xf>
    <xf numFmtId="0" fontId="22" fillId="25" borderId="0" xfId="0" applyFont="1" applyFill="1" applyBorder="1" applyAlignment="1" applyProtection="1">
      <alignment vertical="center"/>
      <protection/>
    </xf>
    <xf numFmtId="193" fontId="30" fillId="7" borderId="19" xfId="0" applyNumberFormat="1" applyFont="1" applyFill="1" applyBorder="1" applyAlignment="1" applyProtection="1">
      <alignment vertical="center" wrapText="1"/>
      <protection/>
    </xf>
    <xf numFmtId="197" fontId="28" fillId="17" borderId="0" xfId="0" applyNumberFormat="1" applyFont="1" applyFill="1" applyBorder="1" applyAlignment="1" applyProtection="1">
      <alignment horizontal="center" vertical="center"/>
      <protection hidden="1" locked="0"/>
    </xf>
    <xf numFmtId="0" fontId="27" fillId="17" borderId="18" xfId="0" applyNumberFormat="1" applyFont="1" applyFill="1" applyBorder="1" applyAlignment="1" applyProtection="1">
      <alignment vertical="center" wrapText="1"/>
      <protection locked="0"/>
    </xf>
    <xf numFmtId="193" fontId="28" fillId="17" borderId="0" xfId="0" applyNumberFormat="1" applyFont="1" applyFill="1" applyBorder="1" applyAlignment="1" applyProtection="1">
      <alignment horizontal="left" vertical="center"/>
      <protection locked="0"/>
    </xf>
    <xf numFmtId="0" fontId="26" fillId="24" borderId="20" xfId="0" applyFont="1" applyFill="1" applyBorder="1" applyAlignment="1">
      <alignment horizontal="center" vertical="center" wrapText="1"/>
    </xf>
    <xf numFmtId="0" fontId="26" fillId="24" borderId="21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38100</xdr:rowOff>
    </xdr:from>
    <xdr:to>
      <xdr:col>7</xdr:col>
      <xdr:colOff>19050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38100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dexhopass.hu\dfs\Work\MM\Projektek\T2_EXCEL_MEGRENDELO\T2_EXCEL_MEGRENDELO_KESZITES\Verzi&#243;_kezel&#233;s\Verzi&#243;_kezel&#233;s_T2_Excel_megrendel&#337;_k&#233;sz&#237;t&#23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erm&#233;kpartnerek\Sodexo\103876_megrendel&#337;%20forma_szem&#233;lyes%20&#225;tv&#233;tel_M_pza%2020151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_EXCEL_MEGR_VERZIO"/>
      <sheetName val="History"/>
      <sheetName val="Sablon változáso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töltési útmutató"/>
      <sheetName val="Fedlap"/>
      <sheetName val="Telephelyek(Szállítási címek)"/>
      <sheetName val="Szállítási cím(ek)"/>
      <sheetName val="Elosztási egység(ek)"/>
      <sheetName val="MELEGÉTEL borítékolt"/>
      <sheetName val="Paraméterek"/>
    </sheetNames>
    <sheetDataSet>
      <sheetData sheetId="3">
        <row r="1">
          <cell r="A1" t="str">
            <v>Kérjük ezen a munkalapon adjon meg minden olyan címet ahová az utalványok kiszállítását kérik.</v>
          </cell>
        </row>
        <row r="2">
          <cell r="A2" t="str">
            <v>Szállítási cím sorszám</v>
          </cell>
          <cell r="B2" t="str">
            <v>Szállítási cím megnevezés</v>
          </cell>
        </row>
        <row r="3">
          <cell r="A3" t="str">
            <v>1</v>
          </cell>
          <cell r="B3" t="str">
            <v>Személyes átvétel - Sodexo</v>
          </cell>
        </row>
      </sheetData>
      <sheetData sheetId="4">
        <row r="2">
          <cell r="B2" t="str">
            <v>Egység neve</v>
          </cell>
        </row>
        <row r="3">
          <cell r="B3" t="str">
            <v>Inlernet Hungary Partners Zrt.</v>
          </cell>
        </row>
        <row r="4">
          <cell r="B4" t="str">
            <v>Minta 2</v>
          </cell>
        </row>
        <row r="5">
          <cell r="B5" t="str">
            <v>Minta 3</v>
          </cell>
        </row>
        <row r="6">
          <cell r="B6" t="str">
            <v>Minta 4</v>
          </cell>
        </row>
        <row r="7">
          <cell r="B7" t="str">
            <v>Minta 5</v>
          </cell>
        </row>
        <row r="8">
          <cell r="B8" t="str">
            <v>Minta 6</v>
          </cell>
        </row>
        <row r="9">
          <cell r="B9" t="str">
            <v>Minta 7</v>
          </cell>
        </row>
        <row r="10">
          <cell r="B10" t="str">
            <v>Minta 8</v>
          </cell>
        </row>
        <row r="11">
          <cell r="B11" t="str">
            <v>Minta 9</v>
          </cell>
        </row>
        <row r="12">
          <cell r="B12" t="str">
            <v>Minta 10</v>
          </cell>
        </row>
        <row r="13">
          <cell r="B13" t="str">
            <v>Minta 11</v>
          </cell>
        </row>
        <row r="14">
          <cell r="B14" t="str">
            <v>Minta 12</v>
          </cell>
        </row>
        <row r="15">
          <cell r="B15" t="str">
            <v>Minta 13</v>
          </cell>
        </row>
        <row r="16">
          <cell r="B16" t="str">
            <v>Minta 14</v>
          </cell>
        </row>
        <row r="17">
          <cell r="B17" t="str">
            <v>Minta 15</v>
          </cell>
        </row>
        <row r="18">
          <cell r="B18" t="str">
            <v>Minta 16</v>
          </cell>
        </row>
        <row r="19">
          <cell r="B19" t="str">
            <v>Minta 17</v>
          </cell>
        </row>
        <row r="20">
          <cell r="B20" t="str">
            <v>Minta 18</v>
          </cell>
        </row>
        <row r="21">
          <cell r="B21" t="str">
            <v>Minta 19</v>
          </cell>
        </row>
        <row r="22">
          <cell r="B22" t="str">
            <v>Minta 20</v>
          </cell>
        </row>
        <row r="23">
          <cell r="B23" t="str">
            <v>Minta 21</v>
          </cell>
        </row>
        <row r="24">
          <cell r="B24" t="str">
            <v>Minta 22</v>
          </cell>
        </row>
        <row r="25">
          <cell r="B25" t="str">
            <v>Minta 23</v>
          </cell>
        </row>
        <row r="26">
          <cell r="B26" t="str">
            <v>Minta 24</v>
          </cell>
        </row>
        <row r="27">
          <cell r="B27" t="str">
            <v>Minta 25</v>
          </cell>
        </row>
        <row r="28">
          <cell r="B28" t="str">
            <v>Minta 26</v>
          </cell>
        </row>
        <row r="29">
          <cell r="B29" t="str">
            <v>Minta 27</v>
          </cell>
        </row>
        <row r="30">
          <cell r="B30" t="str">
            <v>Minta 28</v>
          </cell>
        </row>
        <row r="31">
          <cell r="B31" t="str">
            <v>Minta 29</v>
          </cell>
        </row>
        <row r="32">
          <cell r="B32" t="str">
            <v>Minta 30</v>
          </cell>
        </row>
        <row r="33">
          <cell r="B33" t="str">
            <v>Minta 31</v>
          </cell>
        </row>
        <row r="34">
          <cell r="B34" t="str">
            <v>Minta 32</v>
          </cell>
        </row>
        <row r="35">
          <cell r="B35" t="str">
            <v>Minta 33</v>
          </cell>
        </row>
        <row r="36">
          <cell r="B36" t="str">
            <v>Minta 34</v>
          </cell>
        </row>
        <row r="37">
          <cell r="B37" t="str">
            <v>Minta 35</v>
          </cell>
        </row>
        <row r="38">
          <cell r="B38" t="str">
            <v>Minta 36</v>
          </cell>
        </row>
        <row r="39">
          <cell r="B39" t="str">
            <v>Minta 37</v>
          </cell>
        </row>
        <row r="40">
          <cell r="B40" t="str">
            <v>Minta 38</v>
          </cell>
        </row>
        <row r="41">
          <cell r="B41" t="str">
            <v>Minta 39</v>
          </cell>
        </row>
        <row r="42">
          <cell r="B42" t="str">
            <v>Minta 40</v>
          </cell>
        </row>
        <row r="43">
          <cell r="B43" t="str">
            <v>Minta 41</v>
          </cell>
        </row>
        <row r="44">
          <cell r="B44" t="str">
            <v>Minta 42</v>
          </cell>
        </row>
        <row r="45">
          <cell r="B45" t="str">
            <v>Minta 43</v>
          </cell>
        </row>
        <row r="46">
          <cell r="B46" t="str">
            <v>Minta 44</v>
          </cell>
        </row>
        <row r="47">
          <cell r="B47" t="str">
            <v>Minta 45</v>
          </cell>
        </row>
        <row r="48">
          <cell r="B48" t="str">
            <v>Minta 46</v>
          </cell>
        </row>
        <row r="49">
          <cell r="B49" t="str">
            <v>Minta 47</v>
          </cell>
        </row>
        <row r="50">
          <cell r="B50" t="str">
            <v>Minta 48</v>
          </cell>
        </row>
        <row r="51">
          <cell r="B51" t="str">
            <v>Minta 49</v>
          </cell>
        </row>
        <row r="52">
          <cell r="B52" t="str">
            <v>Minta 50</v>
          </cell>
        </row>
        <row r="53">
          <cell r="B53" t="str">
            <v>Minta 51</v>
          </cell>
        </row>
        <row r="54">
          <cell r="B54" t="str">
            <v>Minta 52</v>
          </cell>
        </row>
        <row r="55">
          <cell r="B55" t="str">
            <v>Minta 53</v>
          </cell>
        </row>
        <row r="56">
          <cell r="B56" t="str">
            <v>Minta 54</v>
          </cell>
        </row>
        <row r="57">
          <cell r="B57" t="str">
            <v>Minta 55</v>
          </cell>
        </row>
        <row r="58">
          <cell r="B58" t="str">
            <v>Minta 56</v>
          </cell>
        </row>
        <row r="59">
          <cell r="B59" t="str">
            <v>Minta 57</v>
          </cell>
        </row>
        <row r="60">
          <cell r="B60" t="str">
            <v>Minta 58</v>
          </cell>
        </row>
        <row r="61">
          <cell r="B61" t="str">
            <v>Minta 59</v>
          </cell>
        </row>
        <row r="62">
          <cell r="B62" t="str">
            <v>Minta 60</v>
          </cell>
        </row>
        <row r="63">
          <cell r="B63" t="str">
            <v>Minta 61</v>
          </cell>
        </row>
        <row r="64">
          <cell r="B64" t="str">
            <v>Minta 62</v>
          </cell>
        </row>
        <row r="65">
          <cell r="B65" t="str">
            <v>Minta 63</v>
          </cell>
        </row>
        <row r="66">
          <cell r="B66" t="str">
            <v>Minta 64</v>
          </cell>
        </row>
        <row r="67">
          <cell r="B67" t="str">
            <v>Minta 65</v>
          </cell>
        </row>
        <row r="68">
          <cell r="B68" t="str">
            <v>Minta 66</v>
          </cell>
        </row>
        <row r="69">
          <cell r="B69" t="str">
            <v>Minta 67</v>
          </cell>
        </row>
        <row r="70">
          <cell r="B70" t="str">
            <v>Minta 68</v>
          </cell>
        </row>
        <row r="71">
          <cell r="B71" t="str">
            <v>Minta 69</v>
          </cell>
        </row>
        <row r="72">
          <cell r="B72" t="str">
            <v>Minta 70</v>
          </cell>
        </row>
        <row r="73">
          <cell r="B73" t="str">
            <v>Minta 71</v>
          </cell>
        </row>
        <row r="74">
          <cell r="B74" t="str">
            <v>Minta 72</v>
          </cell>
        </row>
        <row r="75">
          <cell r="B75" t="str">
            <v>Minta 73</v>
          </cell>
        </row>
        <row r="76">
          <cell r="B76" t="str">
            <v>Minta 74</v>
          </cell>
        </row>
        <row r="77">
          <cell r="B77" t="str">
            <v>Minta 75</v>
          </cell>
        </row>
        <row r="78">
          <cell r="B78" t="str">
            <v>Minta 76</v>
          </cell>
        </row>
        <row r="79">
          <cell r="B79" t="str">
            <v>Minta 77</v>
          </cell>
        </row>
        <row r="80">
          <cell r="B80" t="str">
            <v>Minta 78</v>
          </cell>
        </row>
        <row r="81">
          <cell r="B81" t="str">
            <v>Minta 79</v>
          </cell>
        </row>
        <row r="82">
          <cell r="B82" t="str">
            <v>Minta 80</v>
          </cell>
        </row>
        <row r="83">
          <cell r="B83" t="str">
            <v>Minta 81</v>
          </cell>
        </row>
        <row r="84">
          <cell r="B84" t="str">
            <v>Minta 82</v>
          </cell>
        </row>
        <row r="85">
          <cell r="B85" t="str">
            <v>Minta 83</v>
          </cell>
        </row>
        <row r="86">
          <cell r="B86" t="str">
            <v>Minta 84</v>
          </cell>
        </row>
        <row r="87">
          <cell r="B87" t="str">
            <v>Minta 85</v>
          </cell>
        </row>
        <row r="88">
          <cell r="B88" t="str">
            <v>Minta 86</v>
          </cell>
        </row>
        <row r="89">
          <cell r="B89" t="str">
            <v>Minta 87</v>
          </cell>
        </row>
        <row r="90">
          <cell r="B90" t="str">
            <v>Minta 88</v>
          </cell>
        </row>
        <row r="91">
          <cell r="B91" t="str">
            <v>Minta 89</v>
          </cell>
        </row>
        <row r="92">
          <cell r="B92" t="str">
            <v>Minta 90</v>
          </cell>
        </row>
        <row r="93">
          <cell r="B93" t="str">
            <v>Minta 91</v>
          </cell>
        </row>
        <row r="94">
          <cell r="B94" t="str">
            <v>Minta 92</v>
          </cell>
        </row>
        <row r="95">
          <cell r="B95" t="str">
            <v>Minta 93</v>
          </cell>
        </row>
        <row r="96">
          <cell r="B96" t="str">
            <v>Minta 94</v>
          </cell>
        </row>
        <row r="97">
          <cell r="B97" t="str">
            <v>Minta 95</v>
          </cell>
        </row>
        <row r="98">
          <cell r="B98" t="str">
            <v>Minta 96</v>
          </cell>
        </row>
        <row r="99">
          <cell r="B99" t="str">
            <v>Minta 97</v>
          </cell>
        </row>
        <row r="100">
          <cell r="B100" t="str">
            <v>Minta 98</v>
          </cell>
        </row>
        <row r="101">
          <cell r="B101" t="str">
            <v>Minta 99</v>
          </cell>
        </row>
        <row r="102">
          <cell r="B102" t="str">
            <v>Minta 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2"/>
  <sheetViews>
    <sheetView showGridLines="0" showRowColHeaders="0" tabSelected="1" workbookViewId="0" topLeftCell="A1">
      <selection activeCell="D6" sqref="D6:G6"/>
    </sheetView>
  </sheetViews>
  <sheetFormatPr defaultColWidth="9.140625" defaultRowHeight="12.75" zeroHeight="1"/>
  <cols>
    <col min="1" max="1" width="1.7109375" style="2" customWidth="1"/>
    <col min="2" max="2" width="8.8515625" style="2" customWidth="1"/>
    <col min="3" max="3" width="31.421875" style="2" customWidth="1"/>
    <col min="4" max="4" width="17.140625" style="4" customWidth="1"/>
    <col min="5" max="5" width="11.421875" style="4" customWidth="1"/>
    <col min="6" max="6" width="14.28125" style="5" customWidth="1"/>
    <col min="7" max="7" width="12.8515625" style="2" customWidth="1"/>
    <col min="8" max="8" width="1.421875" style="2" customWidth="1"/>
    <col min="9" max="9" width="1.7109375" style="2" customWidth="1"/>
    <col min="10" max="16384" width="0" style="2" hidden="1" customWidth="1"/>
  </cols>
  <sheetData>
    <row r="1" ht="12.75"/>
    <row r="2" ht="29.25">
      <c r="B2" s="25" t="s">
        <v>41</v>
      </c>
    </row>
    <row r="3" ht="12.75"/>
    <row r="4" ht="12.75"/>
    <row r="5" ht="12.75"/>
    <row r="6" spans="2:7" ht="15">
      <c r="B6" s="18" t="s">
        <v>42</v>
      </c>
      <c r="C6" s="19"/>
      <c r="D6" s="29"/>
      <c r="E6" s="29"/>
      <c r="F6" s="29"/>
      <c r="G6" s="29"/>
    </row>
    <row r="7" spans="2:6" ht="6" customHeight="1">
      <c r="B7" s="18"/>
      <c r="C7" s="18"/>
      <c r="D7" s="1"/>
      <c r="E7" s="1"/>
      <c r="F7" s="1"/>
    </row>
    <row r="8" spans="2:4" ht="15">
      <c r="B8" s="18" t="s">
        <v>43</v>
      </c>
      <c r="C8" s="19"/>
      <c r="D8" s="17"/>
    </row>
    <row r="9" ht="6" customHeight="1">
      <c r="C9" s="1"/>
    </row>
    <row r="10" spans="2:4" ht="15">
      <c r="B10" s="18" t="s">
        <v>38</v>
      </c>
      <c r="C10" s="19"/>
      <c r="D10" s="27">
        <f ca="1">TODAY()</f>
        <v>42305</v>
      </c>
    </row>
    <row r="11" ht="6" customHeight="1">
      <c r="C11" s="1"/>
    </row>
    <row r="12" spans="2:4" ht="15">
      <c r="B12" s="18" t="s">
        <v>39</v>
      </c>
      <c r="C12" s="19"/>
      <c r="D12" s="21">
        <f>COUNTA(C22:C51)</f>
        <v>0</v>
      </c>
    </row>
    <row r="13" spans="3:4" ht="6" customHeight="1">
      <c r="C13" s="1"/>
      <c r="D13" s="20"/>
    </row>
    <row r="14" spans="2:4" ht="15">
      <c r="B14" s="18" t="s">
        <v>40</v>
      </c>
      <c r="C14" s="19"/>
      <c r="D14" s="22">
        <f>SUM(E22:E51)</f>
        <v>0</v>
      </c>
    </row>
    <row r="15" spans="3:4" ht="6" customHeight="1">
      <c r="C15" s="1"/>
      <c r="D15" s="20"/>
    </row>
    <row r="16" spans="2:4" ht="15">
      <c r="B16" s="18" t="s">
        <v>27</v>
      </c>
      <c r="C16" s="19"/>
      <c r="D16" s="23">
        <f>IF(COUNTA(F22:F51)=0,"",(AVERAGE(F22:F51)))</f>
      </c>
    </row>
    <row r="17" ht="6" customHeight="1">
      <c r="C17" s="1"/>
    </row>
    <row r="18" spans="2:4" ht="15">
      <c r="B18" s="18" t="s">
        <v>26</v>
      </c>
      <c r="C18" s="19"/>
      <c r="D18" s="24">
        <f>SUM(G22:G51)</f>
        <v>0</v>
      </c>
    </row>
    <row r="19" ht="6" customHeight="1">
      <c r="C19" s="1"/>
    </row>
    <row r="20" ht="13.5" thickBot="1"/>
    <row r="21" spans="2:8" s="3" customFormat="1" ht="31.5" customHeight="1" thickTop="1">
      <c r="B21" s="6" t="s">
        <v>44</v>
      </c>
      <c r="C21" s="7" t="s">
        <v>0</v>
      </c>
      <c r="D21" s="7" t="s">
        <v>3</v>
      </c>
      <c r="E21" s="7" t="s">
        <v>25</v>
      </c>
      <c r="F21" s="7" t="s">
        <v>1</v>
      </c>
      <c r="G21" s="30" t="s">
        <v>2</v>
      </c>
      <c r="H21" s="31"/>
    </row>
    <row r="22" spans="2:8" ht="13.5">
      <c r="B22" s="8" t="s">
        <v>4</v>
      </c>
      <c r="C22" s="14"/>
      <c r="D22" s="28"/>
      <c r="E22" s="15"/>
      <c r="F22" s="16"/>
      <c r="G22" s="11">
        <f aca="true" t="shared" si="0" ref="G22:G51">IF(OR(E22="",F22=""),"",IF(E22&gt;7,E22*1000*(1+F22),(3500+E22*500)*(1+F22)))</f>
      </c>
      <c r="H22" s="26"/>
    </row>
    <row r="23" spans="2:8" ht="13.5">
      <c r="B23" s="8" t="s">
        <v>5</v>
      </c>
      <c r="C23" s="14"/>
      <c r="D23" s="14"/>
      <c r="E23" s="15"/>
      <c r="F23" s="16"/>
      <c r="G23" s="11">
        <f t="shared" si="0"/>
      </c>
      <c r="H23" s="26"/>
    </row>
    <row r="24" spans="2:8" ht="13.5">
      <c r="B24" s="8" t="s">
        <v>6</v>
      </c>
      <c r="C24" s="14"/>
      <c r="D24" s="14"/>
      <c r="E24" s="15"/>
      <c r="F24" s="16"/>
      <c r="G24" s="11">
        <f t="shared" si="0"/>
      </c>
      <c r="H24" s="26"/>
    </row>
    <row r="25" spans="2:8" ht="13.5">
      <c r="B25" s="8" t="s">
        <v>7</v>
      </c>
      <c r="C25" s="14"/>
      <c r="D25" s="14"/>
      <c r="E25" s="15"/>
      <c r="F25" s="16"/>
      <c r="G25" s="11">
        <f>IF(OR(E25="",F25=""),"",IF(E25&gt;7,E25*1000*(1+F25),(3500+E25*500)*(1+F25)))</f>
      </c>
      <c r="H25" s="26"/>
    </row>
    <row r="26" spans="2:8" ht="13.5">
      <c r="B26" s="8" t="s">
        <v>8</v>
      </c>
      <c r="C26" s="14"/>
      <c r="D26" s="14"/>
      <c r="E26" s="15"/>
      <c r="F26" s="16"/>
      <c r="G26" s="11">
        <f t="shared" si="0"/>
      </c>
      <c r="H26" s="26"/>
    </row>
    <row r="27" spans="2:8" ht="13.5">
      <c r="B27" s="8" t="s">
        <v>9</v>
      </c>
      <c r="C27" s="14"/>
      <c r="D27" s="14"/>
      <c r="E27" s="15"/>
      <c r="F27" s="16"/>
      <c r="G27" s="11">
        <f t="shared" si="0"/>
      </c>
      <c r="H27" s="26"/>
    </row>
    <row r="28" spans="2:8" ht="13.5">
      <c r="B28" s="8" t="s">
        <v>10</v>
      </c>
      <c r="C28" s="14"/>
      <c r="D28" s="14"/>
      <c r="E28" s="15"/>
      <c r="F28" s="16"/>
      <c r="G28" s="11">
        <f t="shared" si="0"/>
      </c>
      <c r="H28" s="26"/>
    </row>
    <row r="29" spans="2:8" ht="13.5">
      <c r="B29" s="8" t="s">
        <v>11</v>
      </c>
      <c r="C29" s="14"/>
      <c r="D29" s="14"/>
      <c r="E29" s="15"/>
      <c r="F29" s="16"/>
      <c r="G29" s="11">
        <f aca="true" t="shared" si="1" ref="G29:G41">IF(OR(E29="",F29=""),"",IF(E29&gt;7,E29*1000*(1+F29),(3500+E29*500)*(1+F29)))</f>
      </c>
      <c r="H29" s="26"/>
    </row>
    <row r="30" spans="2:8" ht="13.5">
      <c r="B30" s="8" t="s">
        <v>12</v>
      </c>
      <c r="C30" s="14"/>
      <c r="D30" s="14"/>
      <c r="E30" s="15"/>
      <c r="F30" s="16"/>
      <c r="G30" s="11">
        <f t="shared" si="1"/>
      </c>
      <c r="H30" s="26"/>
    </row>
    <row r="31" spans="2:8" ht="13.5">
      <c r="B31" s="8" t="s">
        <v>13</v>
      </c>
      <c r="C31" s="14"/>
      <c r="D31" s="14"/>
      <c r="E31" s="15"/>
      <c r="F31" s="16"/>
      <c r="G31" s="11">
        <f t="shared" si="1"/>
      </c>
      <c r="H31" s="26"/>
    </row>
    <row r="32" spans="2:8" ht="13.5">
      <c r="B32" s="8" t="s">
        <v>14</v>
      </c>
      <c r="C32" s="14"/>
      <c r="D32" s="14"/>
      <c r="E32" s="15"/>
      <c r="F32" s="16"/>
      <c r="G32" s="11">
        <f t="shared" si="1"/>
      </c>
      <c r="H32" s="26"/>
    </row>
    <row r="33" spans="2:8" ht="13.5">
      <c r="B33" s="8" t="s">
        <v>15</v>
      </c>
      <c r="C33" s="14"/>
      <c r="D33" s="14"/>
      <c r="E33" s="15"/>
      <c r="F33" s="16"/>
      <c r="G33" s="11">
        <f t="shared" si="1"/>
      </c>
      <c r="H33" s="26"/>
    </row>
    <row r="34" spans="2:8" ht="13.5">
      <c r="B34" s="8" t="s">
        <v>16</v>
      </c>
      <c r="C34" s="14"/>
      <c r="D34" s="14"/>
      <c r="E34" s="15"/>
      <c r="F34" s="16"/>
      <c r="G34" s="11">
        <f t="shared" si="1"/>
      </c>
      <c r="H34" s="26"/>
    </row>
    <row r="35" spans="2:8" ht="13.5">
      <c r="B35" s="8" t="s">
        <v>17</v>
      </c>
      <c r="C35" s="14"/>
      <c r="D35" s="14"/>
      <c r="E35" s="15"/>
      <c r="F35" s="16"/>
      <c r="G35" s="11">
        <f t="shared" si="1"/>
      </c>
      <c r="H35" s="26"/>
    </row>
    <row r="36" spans="2:8" ht="13.5">
      <c r="B36" s="8" t="s">
        <v>18</v>
      </c>
      <c r="C36" s="14"/>
      <c r="D36" s="14"/>
      <c r="E36" s="15"/>
      <c r="F36" s="16"/>
      <c r="G36" s="11">
        <f t="shared" si="1"/>
      </c>
      <c r="H36" s="26"/>
    </row>
    <row r="37" spans="2:8" ht="13.5">
      <c r="B37" s="8" t="s">
        <v>19</v>
      </c>
      <c r="C37" s="14"/>
      <c r="D37" s="14"/>
      <c r="E37" s="15"/>
      <c r="F37" s="16"/>
      <c r="G37" s="11">
        <f t="shared" si="1"/>
      </c>
      <c r="H37" s="26"/>
    </row>
    <row r="38" spans="2:8" ht="13.5">
      <c r="B38" s="8" t="s">
        <v>20</v>
      </c>
      <c r="C38" s="14"/>
      <c r="D38" s="14"/>
      <c r="E38" s="15"/>
      <c r="F38" s="16"/>
      <c r="G38" s="11">
        <f t="shared" si="1"/>
      </c>
      <c r="H38" s="26"/>
    </row>
    <row r="39" spans="2:8" ht="13.5">
      <c r="B39" s="8" t="s">
        <v>21</v>
      </c>
      <c r="C39" s="14"/>
      <c r="D39" s="14"/>
      <c r="E39" s="15"/>
      <c r="F39" s="16"/>
      <c r="G39" s="11">
        <f t="shared" si="1"/>
      </c>
      <c r="H39" s="26"/>
    </row>
    <row r="40" spans="2:8" ht="13.5">
      <c r="B40" s="8" t="s">
        <v>22</v>
      </c>
      <c r="C40" s="14"/>
      <c r="D40" s="14"/>
      <c r="E40" s="15"/>
      <c r="F40" s="16"/>
      <c r="G40" s="11">
        <f t="shared" si="1"/>
      </c>
      <c r="H40" s="26"/>
    </row>
    <row r="41" spans="2:8" ht="13.5">
      <c r="B41" s="8" t="s">
        <v>23</v>
      </c>
      <c r="C41" s="14"/>
      <c r="D41" s="14"/>
      <c r="E41" s="15"/>
      <c r="F41" s="16"/>
      <c r="G41" s="11">
        <f t="shared" si="1"/>
      </c>
      <c r="H41" s="26"/>
    </row>
    <row r="42" spans="2:8" ht="13.5">
      <c r="B42" s="8" t="s">
        <v>28</v>
      </c>
      <c r="C42" s="14"/>
      <c r="D42" s="14"/>
      <c r="E42" s="15"/>
      <c r="F42" s="16"/>
      <c r="G42" s="11">
        <f t="shared" si="0"/>
      </c>
      <c r="H42" s="26"/>
    </row>
    <row r="43" spans="2:8" ht="13.5">
      <c r="B43" s="8" t="s">
        <v>29</v>
      </c>
      <c r="C43" s="14"/>
      <c r="D43" s="14"/>
      <c r="E43" s="15"/>
      <c r="F43" s="16"/>
      <c r="G43" s="11">
        <f t="shared" si="0"/>
      </c>
      <c r="H43" s="26"/>
    </row>
    <row r="44" spans="2:8" ht="13.5">
      <c r="B44" s="8" t="s">
        <v>30</v>
      </c>
      <c r="C44" s="14"/>
      <c r="D44" s="14"/>
      <c r="E44" s="15"/>
      <c r="F44" s="16"/>
      <c r="G44" s="11">
        <f t="shared" si="0"/>
      </c>
      <c r="H44" s="26"/>
    </row>
    <row r="45" spans="2:8" ht="13.5">
      <c r="B45" s="8" t="s">
        <v>31</v>
      </c>
      <c r="C45" s="14"/>
      <c r="D45" s="14"/>
      <c r="E45" s="15"/>
      <c r="F45" s="16"/>
      <c r="G45" s="11">
        <f t="shared" si="0"/>
      </c>
      <c r="H45" s="26"/>
    </row>
    <row r="46" spans="2:8" ht="13.5">
      <c r="B46" s="8" t="s">
        <v>32</v>
      </c>
      <c r="C46" s="14"/>
      <c r="D46" s="14"/>
      <c r="E46" s="15"/>
      <c r="F46" s="16"/>
      <c r="G46" s="11">
        <f t="shared" si="0"/>
      </c>
      <c r="H46" s="26"/>
    </row>
    <row r="47" spans="2:8" ht="13.5">
      <c r="B47" s="8" t="s">
        <v>33</v>
      </c>
      <c r="C47" s="14"/>
      <c r="D47" s="14"/>
      <c r="E47" s="15"/>
      <c r="F47" s="16"/>
      <c r="G47" s="11">
        <f t="shared" si="0"/>
      </c>
      <c r="H47" s="26"/>
    </row>
    <row r="48" spans="2:8" ht="13.5">
      <c r="B48" s="8" t="s">
        <v>34</v>
      </c>
      <c r="C48" s="14"/>
      <c r="D48" s="14"/>
      <c r="E48" s="15"/>
      <c r="F48" s="16"/>
      <c r="G48" s="11">
        <f t="shared" si="0"/>
      </c>
      <c r="H48" s="26"/>
    </row>
    <row r="49" spans="2:8" ht="13.5">
      <c r="B49" s="8" t="s">
        <v>35</v>
      </c>
      <c r="C49" s="14"/>
      <c r="D49" s="14"/>
      <c r="E49" s="15"/>
      <c r="F49" s="16"/>
      <c r="G49" s="11">
        <f t="shared" si="0"/>
      </c>
      <c r="H49" s="26"/>
    </row>
    <row r="50" spans="2:8" ht="13.5">
      <c r="B50" s="8" t="s">
        <v>36</v>
      </c>
      <c r="C50" s="14"/>
      <c r="D50" s="14"/>
      <c r="E50" s="15"/>
      <c r="F50" s="16"/>
      <c r="G50" s="11">
        <f t="shared" si="0"/>
      </c>
      <c r="H50" s="26"/>
    </row>
    <row r="51" spans="2:8" ht="13.5">
      <c r="B51" s="8" t="s">
        <v>37</v>
      </c>
      <c r="C51" s="14"/>
      <c r="D51" s="14"/>
      <c r="E51" s="15"/>
      <c r="F51" s="16"/>
      <c r="G51" s="11">
        <f t="shared" si="0"/>
      </c>
      <c r="H51" s="26"/>
    </row>
    <row r="52" spans="2:8" ht="13.5" thickBot="1">
      <c r="B52" s="9"/>
      <c r="C52" s="10"/>
      <c r="D52" s="10"/>
      <c r="E52" s="10"/>
      <c r="F52" s="10" t="s">
        <v>24</v>
      </c>
      <c r="G52" s="13">
        <f>SUM(G22:G51)</f>
        <v>0</v>
      </c>
      <c r="H52" s="12"/>
    </row>
    <row r="53" ht="13.5" thickTop="1"/>
    <row r="54" ht="12.75"/>
    <row r="55" ht="12.75" hidden="1"/>
    <row r="56" ht="12.75" hidden="1"/>
  </sheetData>
  <sheetProtection password="E677" sheet="1" objects="1" scenarios="1" selectLockedCells="1"/>
  <mergeCells count="2">
    <mergeCell ref="D6:G6"/>
    <mergeCell ref="G21:H21"/>
  </mergeCells>
  <dataValidations count="3">
    <dataValidation type="whole" operator="greaterThanOrEqual" allowBlank="1" showInputMessage="1" showErrorMessage="1" errorTitle="Hibás érték" error="Csak pozitív egész szám szerepelhet a mezőben" sqref="E22:E51">
      <formula1>1</formula1>
    </dataValidation>
    <dataValidation type="textLength" allowBlank="1" showInputMessage="1" showErrorMessage="1" promptTitle="Termékpartner ID" prompt="Kérjük az alábbi formátumokat használja:&#10;HU1234PP vagy HU12345PP" errorTitle="Hibás ID" error="Az ID hosszúsága nem megfelelő" sqref="D22:D51">
      <formula1>8</formula1>
      <formula2>9</formula2>
    </dataValidation>
    <dataValidation type="textLength" allowBlank="1" showInputMessage="1" showErrorMessage="1" promptTitle="Törzsvásárló ID" prompt="Kérejük az alábbi formátumot használja:&#10;HU123456" errorTitle="Hibás ID" error="Az ID hosszúsága nem megfelelő" sqref="D8">
      <formula1>8</formula1>
      <formula2>8</formula2>
    </dataValidation>
  </dataValidations>
  <printOptions horizontalCentered="1"/>
  <pageMargins left="0.07874015748031496" right="0.11811023622047245" top="0.5511811023622047" bottom="0.5511811023622047" header="0.1968503937007874" footer="0.2362204724409449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</dc:creator>
  <cp:keywords/>
  <dc:description/>
  <cp:lastModifiedBy>Péter</cp:lastModifiedBy>
  <cp:lastPrinted>2015-10-26T11:30:28Z</cp:lastPrinted>
  <dcterms:created xsi:type="dcterms:W3CDTF">2015-10-26T02:40:21Z</dcterms:created>
  <dcterms:modified xsi:type="dcterms:W3CDTF">2015-10-28T09:07:11Z</dcterms:modified>
  <cp:category/>
  <cp:version/>
  <cp:contentType/>
  <cp:contentStatus/>
</cp:coreProperties>
</file>